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ment Administration\INVTRUST\Portfio Holdings\2024\03 March\"/>
    </mc:Choice>
  </mc:AlternateContent>
  <xr:revisionPtr revIDLastSave="0" documentId="13_ncr:1_{0A2B7273-0E39-449D-9200-280B2E49434E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Asian Inc" sheetId="1" r:id="rId1"/>
  </sheets>
  <definedNames>
    <definedName name="_xlnm._FilterDatabase" localSheetId="0" hidden="1">'Asian Inc'!$A$1:$M$57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25" i="1"/>
</calcChain>
</file>

<file path=xl/sharedStrings.xml><?xml version="1.0" encoding="utf-8"?>
<sst xmlns="http://schemas.openxmlformats.org/spreadsheetml/2006/main" count="405" uniqueCount="134">
  <si>
    <t>PORTFOLIO AS</t>
  </si>
  <si>
    <t>Fund ISIN</t>
  </si>
  <si>
    <t>FUND NAME</t>
  </si>
  <si>
    <t>SECURITY DESCRIPTION</t>
  </si>
  <si>
    <t>SHARES/</t>
  </si>
  <si>
    <t>BASE MARKET</t>
  </si>
  <si>
    <t>COUPON</t>
  </si>
  <si>
    <t>MATURITY DATE/</t>
  </si>
  <si>
    <t>PORTFOLIO</t>
  </si>
  <si>
    <t>LOCAL MARKET</t>
  </si>
  <si>
    <t xml:space="preserve">LOCAL </t>
  </si>
  <si>
    <t>COUNTRY</t>
  </si>
  <si>
    <t>OF DATE</t>
  </si>
  <si>
    <t>or</t>
  </si>
  <si>
    <t>PAR VALUE</t>
  </si>
  <si>
    <t>VALUE</t>
  </si>
  <si>
    <t>RATE / STRIKE</t>
  </si>
  <si>
    <t>EXPIRATION DATE</t>
  </si>
  <si>
    <t>BASE</t>
  </si>
  <si>
    <t>CURRENCY</t>
  </si>
  <si>
    <t>Fund CUSIP</t>
  </si>
  <si>
    <t>PRICE</t>
  </si>
  <si>
    <t>THA</t>
  </si>
  <si>
    <t>HKG</t>
  </si>
  <si>
    <t>AUS</t>
  </si>
  <si>
    <t>JPN</t>
  </si>
  <si>
    <t>CHN</t>
  </si>
  <si>
    <t>SGP</t>
  </si>
  <si>
    <t>TWN</t>
  </si>
  <si>
    <t>GB00B0P6J834</t>
  </si>
  <si>
    <t>IDENTIFIER</t>
  </si>
  <si>
    <t>SECURITY</t>
  </si>
  <si>
    <t>NZL</t>
  </si>
  <si>
    <t>IND</t>
  </si>
  <si>
    <t>KOR</t>
  </si>
  <si>
    <t>ABRDN ASIAN INCOME FUND LIMITED</t>
  </si>
  <si>
    <t>IDN</t>
  </si>
  <si>
    <t>USA</t>
  </si>
  <si>
    <t>ACCTON T TWD</t>
  </si>
  <si>
    <t>GBP</t>
  </si>
  <si>
    <t>TWD</t>
  </si>
  <si>
    <t>BXC7XC2</t>
  </si>
  <si>
    <t>AEM HLDG SGD</t>
  </si>
  <si>
    <t>SGD</t>
  </si>
  <si>
    <t>B4TX8S1</t>
  </si>
  <si>
    <t>AIA GRP USD1</t>
  </si>
  <si>
    <t>HKD</t>
  </si>
  <si>
    <t>AKR CORPORINDO IDR</t>
  </si>
  <si>
    <t>IDR</t>
  </si>
  <si>
    <t>AMADA CO NPV</t>
  </si>
  <si>
    <t>JPY</t>
  </si>
  <si>
    <t>BLRZSS8</t>
  </si>
  <si>
    <t>AUCKLAND INTL AUD</t>
  </si>
  <si>
    <t>AUD</t>
  </si>
  <si>
    <t>BH5QGR0</t>
  </si>
  <si>
    <t>AUTOHOME ADR USD</t>
  </si>
  <si>
    <t>USD</t>
  </si>
  <si>
    <t>BANK MANDIRI ORD IDR</t>
  </si>
  <si>
    <t>BHP GRP AUD</t>
  </si>
  <si>
    <t>B23DMQ9</t>
  </si>
  <si>
    <t>CAPITALA SGD</t>
  </si>
  <si>
    <t>BNHXFJ6</t>
  </si>
  <si>
    <t>CASHRE DIGITAL USD</t>
  </si>
  <si>
    <t>BD31FD8</t>
  </si>
  <si>
    <t>CENTURIA AUD</t>
  </si>
  <si>
    <t>BDB46J2</t>
  </si>
  <si>
    <t>CHARTER HALL AUD</t>
  </si>
  <si>
    <t>CHINA RES GAS HKD</t>
  </si>
  <si>
    <t>CHINA RES LD HKD0.10</t>
  </si>
  <si>
    <t>COMM BK OF AUSTRALIA</t>
  </si>
  <si>
    <t>CONVENIENCE RETAIL</t>
  </si>
  <si>
    <t>DAH SING FINANCIAL</t>
  </si>
  <si>
    <t>DBS GROUP</t>
  </si>
  <si>
    <t>BS7JP33</t>
  </si>
  <si>
    <t>GLOBALWAFERS TWD</t>
  </si>
  <si>
    <t>B407NK9</t>
  </si>
  <si>
    <t>HANA MICROELEC THB1</t>
  </si>
  <si>
    <t>THB</t>
  </si>
  <si>
    <t>HANGLUNG PRPRTY HKD</t>
  </si>
  <si>
    <t>HON HAI PREC IND</t>
  </si>
  <si>
    <t>HONG KONG EXCHANGES</t>
  </si>
  <si>
    <t>BSBMVH4</t>
  </si>
  <si>
    <t>ICICI 9.15% 24 INR</t>
  </si>
  <si>
    <t>06/08/2024</t>
  </si>
  <si>
    <t>INR</t>
  </si>
  <si>
    <t>INFOSYS DEM T5</t>
  </si>
  <si>
    <t>B1P31B8</t>
  </si>
  <si>
    <t>KEPPEL INFRA SGD</t>
  </si>
  <si>
    <t>LAND &amp; HOUSES THB</t>
  </si>
  <si>
    <t>LG CHEM KRW5000 PREF</t>
  </si>
  <si>
    <t>KRW</t>
  </si>
  <si>
    <t>B7HJYW8</t>
  </si>
  <si>
    <t>LOTUS RETAIL THB</t>
  </si>
  <si>
    <t>MEDIATEK TWD10</t>
  </si>
  <si>
    <t>BD5CPP1</t>
  </si>
  <si>
    <t>MIDEA GRP CNH</t>
  </si>
  <si>
    <t>CNH</t>
  </si>
  <si>
    <t>MIRVAC STAPLED SECS</t>
  </si>
  <si>
    <t>NAT AUSTRALIA BK NPV</t>
  </si>
  <si>
    <t>NZX NZD</t>
  </si>
  <si>
    <t>NZD</t>
  </si>
  <si>
    <t>B0F9V20</t>
  </si>
  <si>
    <t>OVERSEA-CHINESE BANK</t>
  </si>
  <si>
    <t>PICC SER 'H' CNY1</t>
  </si>
  <si>
    <t>B233HS6</t>
  </si>
  <si>
    <t>POWER GRID ORD INR</t>
  </si>
  <si>
    <t>BPBMY63</t>
  </si>
  <si>
    <t>REGION AUD</t>
  </si>
  <si>
    <t>RIO TINTO ORD GBP</t>
  </si>
  <si>
    <t>BP3R2D9</t>
  </si>
  <si>
    <t>SAIC MOTOR CORP  CNY</t>
  </si>
  <si>
    <t>SAMSUNG KRW5000 PREF</t>
  </si>
  <si>
    <t>B02PY11</t>
  </si>
  <si>
    <t>SINGAPORE TELECO SGD</t>
  </si>
  <si>
    <t>B61X7R5</t>
  </si>
  <si>
    <t>SITC INTL HLDGS HKD</t>
  </si>
  <si>
    <t>SPARK NEW AUD</t>
  </si>
  <si>
    <t>S'PORE TECH ENG</t>
  </si>
  <si>
    <t>SUNONWEALTH TWD</t>
  </si>
  <si>
    <t>TAIWAN MOBILE TWD10</t>
  </si>
  <si>
    <t>TAIWAN SEMICNDCTR</t>
  </si>
  <si>
    <t>TAIWAN U TWD</t>
  </si>
  <si>
    <t>B01NPJ1</t>
  </si>
  <si>
    <t>TATA CONSUL SVS INR1</t>
  </si>
  <si>
    <t>TELSTRA CORP LTD NPV</t>
  </si>
  <si>
    <t>BMMV2K8</t>
  </si>
  <si>
    <t>TENCENT HKD</t>
  </si>
  <si>
    <t>B3KFW76</t>
  </si>
  <si>
    <t>TISCO THB10(ALIEN MK</t>
  </si>
  <si>
    <t>TRANSURBAN GROUP NPV</t>
  </si>
  <si>
    <t>UOBH HOLDINGS SGD1</t>
  </si>
  <si>
    <t>VENTURE SGD0.25</t>
  </si>
  <si>
    <t>BMGT167</t>
  </si>
  <si>
    <t>WOODSIDE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</si>
</sst>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dd/yyyy"/>
    <numFmt numFmtId="165" formatCode="_-* #,##0_-;\-* #,##0_-;_-* &quot;-&quot;??_-;_-@_-"/>
    <numFmt numFmtId="166" formatCode="#,##0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1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2" fillId="0" borderId="7" xfId="2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165" fontId="0" fillId="0" borderId="0" xfId="1" applyNumberFormat="1" applyFont="1"/>
    <xf numFmtId="0" fontId="2" fillId="0" borderId="0" xfId="0" applyFont="1" applyAlignment="1">
      <alignment horizontal="right"/>
    </xf>
    <xf numFmtId="0" fontId="3" fillId="0" borderId="7" xfId="2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2" fillId="0" borderId="0" xfId="1" applyNumberFormat="1" applyFont="1"/>
    <xf numFmtId="165" fontId="3" fillId="0" borderId="1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4" fontId="2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7" xfId="2" applyNumberFormat="1" applyFont="1" applyBorder="1" applyAlignment="1">
      <alignment horizontal="right"/>
    </xf>
    <xf numFmtId="164" fontId="0" fillId="0" borderId="0" xfId="0" applyNumberFormat="1"/>
    <xf numFmtId="0" fontId="5" fillId="0" borderId="7" xfId="2" applyFont="1" applyBorder="1" applyAlignment="1">
      <alignment horizontal="left"/>
    </xf>
    <xf numFmtId="0" fontId="2" fillId="0" borderId="0" xfId="0" applyFont="1" applyAlignment="1">
      <alignment horizontal="left"/>
    </xf>
    <xf numFmtId="164" fontId="3" fillId="0" borderId="1" xfId="2" applyNumberFormat="1" applyFont="1" applyBorder="1" applyAlignment="1">
      <alignment horizontal="left"/>
    </xf>
    <xf numFmtId="164" fontId="3" fillId="0" borderId="4" xfId="2" applyNumberFormat="1" applyFont="1" applyBorder="1" applyAlignment="1">
      <alignment horizontal="left"/>
    </xf>
    <xf numFmtId="164" fontId="3" fillId="0" borderId="7" xfId="2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7" xfId="2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3" fontId="3" fillId="0" borderId="3" xfId="1" applyFont="1" applyBorder="1" applyAlignment="1">
      <alignment horizontal="right"/>
    </xf>
    <xf numFmtId="43" fontId="3" fillId="0" borderId="6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0" fillId="0" borderId="0" xfId="0" applyNumberFormat="1"/>
    <xf numFmtId="43" fontId="2" fillId="0" borderId="0" xfId="0" applyNumberFormat="1" applyFont="1"/>
    <xf numFmtId="166" fontId="0" fillId="0" borderId="0" xfId="1" applyNumberFormat="1" applyFo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tabSelected="1" zoomScale="80" zoomScaleNormal="80" workbookViewId="0">
      <pane ySplit="3" topLeftCell="A4" activePane="bottomLeft" state="frozen"/>
      <selection pane="bottomLeft" activeCell="E70" sqref="E70"/>
    </sheetView>
  </sheetViews>
  <sheetFormatPr defaultColWidth="9.21875" defaultRowHeight="13.2" x14ac:dyDescent="0.25"/>
  <cols>
    <col min="1" max="1" width="18.5546875" style="33" customWidth="1"/>
    <col min="2" max="2" width="17" style="28" bestFit="1" customWidth="1"/>
    <col min="3" max="3" width="51.44140625" style="5" bestFit="1" customWidth="1"/>
    <col min="4" max="4" width="15.5546875" style="28" customWidth="1"/>
    <col min="5" max="5" width="54.44140625" style="5" customWidth="1"/>
    <col min="6" max="6" width="17.77734375" style="13" bestFit="1" customWidth="1"/>
    <col min="7" max="7" width="19.44140625" style="13" bestFit="1" customWidth="1"/>
    <col min="8" max="8" width="19.44140625" style="42" bestFit="1" customWidth="1"/>
    <col min="9" max="9" width="21.21875" style="17" bestFit="1" customWidth="1"/>
    <col min="10" max="10" width="14.44140625" style="5" bestFit="1" customWidth="1"/>
    <col min="11" max="11" width="21" style="13" bestFit="1" customWidth="1"/>
    <col min="12" max="12" width="13.44140625" style="8" bestFit="1" customWidth="1"/>
    <col min="13" max="13" width="12.21875" style="8" bestFit="1" customWidth="1"/>
    <col min="14" max="16384" width="9.21875" style="5"/>
  </cols>
  <sheetData>
    <row r="1" spans="1:13" x14ac:dyDescent="0.25">
      <c r="A1" s="29" t="s">
        <v>0</v>
      </c>
      <c r="B1" s="1" t="s">
        <v>1</v>
      </c>
      <c r="C1" s="1" t="s">
        <v>2</v>
      </c>
      <c r="D1" s="1" t="s">
        <v>31</v>
      </c>
      <c r="E1" s="1" t="s">
        <v>3</v>
      </c>
      <c r="F1" s="10" t="s">
        <v>4</v>
      </c>
      <c r="G1" s="14" t="s">
        <v>5</v>
      </c>
      <c r="H1" s="38" t="s">
        <v>6</v>
      </c>
      <c r="I1" s="23" t="s">
        <v>7</v>
      </c>
      <c r="J1" s="21" t="s">
        <v>8</v>
      </c>
      <c r="K1" s="18" t="s">
        <v>9</v>
      </c>
      <c r="L1" s="21" t="s">
        <v>10</v>
      </c>
      <c r="M1" s="21" t="s">
        <v>11</v>
      </c>
    </row>
    <row r="2" spans="1:13" x14ac:dyDescent="0.25">
      <c r="A2" s="30" t="s">
        <v>12</v>
      </c>
      <c r="B2" s="2" t="s">
        <v>13</v>
      </c>
      <c r="C2" s="2"/>
      <c r="D2" s="2" t="s">
        <v>30</v>
      </c>
      <c r="E2" s="2"/>
      <c r="F2" s="11" t="s">
        <v>14</v>
      </c>
      <c r="G2" s="15" t="s">
        <v>15</v>
      </c>
      <c r="H2" s="39" t="s">
        <v>16</v>
      </c>
      <c r="I2" s="24" t="s">
        <v>17</v>
      </c>
      <c r="J2" s="22" t="s">
        <v>18</v>
      </c>
      <c r="K2" s="19" t="s">
        <v>15</v>
      </c>
      <c r="L2" s="22" t="s">
        <v>19</v>
      </c>
      <c r="M2" s="22"/>
    </row>
    <row r="3" spans="1:13" x14ac:dyDescent="0.25">
      <c r="A3" s="31"/>
      <c r="B3" s="34" t="s">
        <v>20</v>
      </c>
      <c r="C3" s="3"/>
      <c r="D3" s="27"/>
      <c r="E3" s="4"/>
      <c r="F3" s="12"/>
      <c r="G3" s="16"/>
      <c r="H3" s="40" t="s">
        <v>21</v>
      </c>
      <c r="I3" s="25"/>
      <c r="J3" s="9" t="s">
        <v>19</v>
      </c>
      <c r="K3" s="20"/>
      <c r="L3" s="9"/>
      <c r="M3" s="9"/>
    </row>
    <row r="4" spans="1:13" ht="14.4" x14ac:dyDescent="0.3">
      <c r="A4" s="32">
        <v>45382</v>
      </c>
      <c r="B4" s="35" t="s">
        <v>29</v>
      </c>
      <c r="C4" t="s">
        <v>35</v>
      </c>
      <c r="D4" s="36">
        <v>6005214</v>
      </c>
      <c r="E4" t="s">
        <v>38</v>
      </c>
      <c r="F4" s="7">
        <v>552000</v>
      </c>
      <c r="G4" s="7">
        <v>6314860</v>
      </c>
      <c r="H4" s="41"/>
      <c r="I4" s="26"/>
      <c r="J4" s="6" t="s">
        <v>39</v>
      </c>
      <c r="K4" s="7">
        <v>255300001.76699999</v>
      </c>
      <c r="L4" s="6" t="s">
        <v>40</v>
      </c>
      <c r="M4" s="6" t="s">
        <v>28</v>
      </c>
    </row>
    <row r="5" spans="1:13" ht="14.4" x14ac:dyDescent="0.3">
      <c r="A5" s="32">
        <f>A4</f>
        <v>45382</v>
      </c>
      <c r="B5" s="35" t="s">
        <v>29</v>
      </c>
      <c r="C5" t="s">
        <v>35</v>
      </c>
      <c r="D5" s="36" t="s">
        <v>41</v>
      </c>
      <c r="E5" t="s">
        <v>42</v>
      </c>
      <c r="F5" s="7">
        <v>847000</v>
      </c>
      <c r="G5" s="7">
        <v>1083031.26</v>
      </c>
      <c r="H5" s="41"/>
      <c r="I5" s="26"/>
      <c r="J5" s="6" t="s">
        <v>39</v>
      </c>
      <c r="K5" s="7">
        <v>1846459.995174</v>
      </c>
      <c r="L5" s="6" t="s">
        <v>43</v>
      </c>
      <c r="M5" s="6" t="s">
        <v>27</v>
      </c>
    </row>
    <row r="6" spans="1:13" ht="14.4" x14ac:dyDescent="0.3">
      <c r="A6" s="32">
        <f t="shared" ref="A6:A62" si="0">A5</f>
        <v>45382</v>
      </c>
      <c r="B6" s="35" t="s">
        <v>29</v>
      </c>
      <c r="C6" t="s">
        <v>35</v>
      </c>
      <c r="D6" s="36" t="s">
        <v>44</v>
      </c>
      <c r="E6" t="s">
        <v>45</v>
      </c>
      <c r="F6" s="7">
        <v>1277000</v>
      </c>
      <c r="G6" s="7">
        <v>6787503.4800000004</v>
      </c>
      <c r="H6" s="41"/>
      <c r="I6" s="26"/>
      <c r="J6" s="6" t="s">
        <v>39</v>
      </c>
      <c r="K6" s="7">
        <v>67106350.030890003</v>
      </c>
      <c r="L6" s="6" t="s">
        <v>46</v>
      </c>
      <c r="M6" s="6" t="s">
        <v>23</v>
      </c>
    </row>
    <row r="7" spans="1:13" ht="14.4" x14ac:dyDescent="0.3">
      <c r="A7" s="32">
        <f t="shared" si="0"/>
        <v>45382</v>
      </c>
      <c r="B7" s="35" t="s">
        <v>29</v>
      </c>
      <c r="C7" t="s">
        <v>35</v>
      </c>
      <c r="D7" s="36">
        <v>6048156</v>
      </c>
      <c r="E7" t="s">
        <v>47</v>
      </c>
      <c r="F7" s="7">
        <v>55000000</v>
      </c>
      <c r="G7" s="7">
        <v>4709461.3099999996</v>
      </c>
      <c r="H7" s="41"/>
      <c r="I7" s="26"/>
      <c r="J7" s="6" t="s">
        <v>39</v>
      </c>
      <c r="K7" s="7">
        <v>94324999969.567307</v>
      </c>
      <c r="L7" s="6" t="s">
        <v>48</v>
      </c>
      <c r="M7" s="6" t="s">
        <v>36</v>
      </c>
    </row>
    <row r="8" spans="1:13" ht="14.4" x14ac:dyDescent="0.3">
      <c r="A8" s="32">
        <f t="shared" si="0"/>
        <v>45382</v>
      </c>
      <c r="B8" s="35" t="s">
        <v>29</v>
      </c>
      <c r="C8" t="s">
        <v>35</v>
      </c>
      <c r="D8" s="36">
        <v>6022105</v>
      </c>
      <c r="E8" t="s">
        <v>49</v>
      </c>
      <c r="F8" s="7">
        <v>514300</v>
      </c>
      <c r="G8" s="7">
        <v>4618802</v>
      </c>
      <c r="H8" s="41"/>
      <c r="I8" s="26"/>
      <c r="J8" s="6" t="s">
        <v>39</v>
      </c>
      <c r="K8" s="7">
        <v>883053050.45319998</v>
      </c>
      <c r="L8" s="6" t="s">
        <v>50</v>
      </c>
      <c r="M8" s="6" t="s">
        <v>25</v>
      </c>
    </row>
    <row r="9" spans="1:13" ht="14.4" x14ac:dyDescent="0.3">
      <c r="A9" s="32">
        <f t="shared" si="0"/>
        <v>45382</v>
      </c>
      <c r="B9" s="35" t="s">
        <v>29</v>
      </c>
      <c r="C9" t="s">
        <v>35</v>
      </c>
      <c r="D9" s="36" t="s">
        <v>51</v>
      </c>
      <c r="E9" t="s">
        <v>52</v>
      </c>
      <c r="F9" s="7">
        <v>1576998</v>
      </c>
      <c r="G9" s="7">
        <v>6189735.4699999997</v>
      </c>
      <c r="H9" s="41"/>
      <c r="I9" s="26"/>
      <c r="J9" s="6" t="s">
        <v>39</v>
      </c>
      <c r="K9" s="7">
        <v>11985184.790560998</v>
      </c>
      <c r="L9" s="6" t="s">
        <v>53</v>
      </c>
      <c r="M9" s="6" t="s">
        <v>24</v>
      </c>
    </row>
    <row r="10" spans="1:13" ht="14.4" x14ac:dyDescent="0.3">
      <c r="A10" s="32">
        <f t="shared" si="0"/>
        <v>45382</v>
      </c>
      <c r="B10" s="35" t="s">
        <v>29</v>
      </c>
      <c r="C10" t="s">
        <v>35</v>
      </c>
      <c r="D10" s="36" t="s">
        <v>54</v>
      </c>
      <c r="E10" t="s">
        <v>55</v>
      </c>
      <c r="F10" s="7">
        <v>164000</v>
      </c>
      <c r="G10" s="7">
        <v>3400087.08</v>
      </c>
      <c r="H10" s="41"/>
      <c r="I10" s="26"/>
      <c r="J10" s="6" t="s">
        <v>39</v>
      </c>
      <c r="K10" s="7">
        <v>4295160.0038099997</v>
      </c>
      <c r="L10" s="6" t="s">
        <v>56</v>
      </c>
      <c r="M10" s="6" t="s">
        <v>24</v>
      </c>
    </row>
    <row r="11" spans="1:13" ht="14.4" x14ac:dyDescent="0.3">
      <c r="A11" s="32">
        <f t="shared" si="0"/>
        <v>45382</v>
      </c>
      <c r="B11" s="35" t="s">
        <v>29</v>
      </c>
      <c r="C11" t="s">
        <v>35</v>
      </c>
      <c r="D11" s="36">
        <v>6651048</v>
      </c>
      <c r="E11" t="s">
        <v>57</v>
      </c>
      <c r="F11" s="7">
        <v>25850200</v>
      </c>
      <c r="G11" s="7">
        <v>9324942.8399999999</v>
      </c>
      <c r="H11" s="41"/>
      <c r="I11" s="26"/>
      <c r="J11" s="6" t="s">
        <v>39</v>
      </c>
      <c r="K11" s="7">
        <v>186767694902.07721</v>
      </c>
      <c r="L11" s="6" t="s">
        <v>48</v>
      </c>
      <c r="M11" s="6" t="s">
        <v>36</v>
      </c>
    </row>
    <row r="12" spans="1:13" ht="14.4" x14ac:dyDescent="0.3">
      <c r="A12" s="32">
        <f t="shared" si="0"/>
        <v>45382</v>
      </c>
      <c r="B12" s="35" t="s">
        <v>29</v>
      </c>
      <c r="C12" t="s">
        <v>35</v>
      </c>
      <c r="D12" s="36">
        <v>6144690</v>
      </c>
      <c r="E12" t="s">
        <v>58</v>
      </c>
      <c r="F12" s="7">
        <v>573487</v>
      </c>
      <c r="G12" s="7">
        <v>13105820.25</v>
      </c>
      <c r="H12" s="41"/>
      <c r="I12" s="26"/>
      <c r="J12" s="6" t="s">
        <v>39</v>
      </c>
      <c r="K12" s="7">
        <v>25376799.750074998</v>
      </c>
      <c r="L12" s="6" t="s">
        <v>53</v>
      </c>
      <c r="M12" s="6" t="s">
        <v>24</v>
      </c>
    </row>
    <row r="13" spans="1:13" ht="14.4" x14ac:dyDescent="0.3">
      <c r="A13" s="32">
        <f t="shared" si="0"/>
        <v>45382</v>
      </c>
      <c r="B13" s="35" t="s">
        <v>29</v>
      </c>
      <c r="C13" t="s">
        <v>35</v>
      </c>
      <c r="D13" s="36" t="s">
        <v>59</v>
      </c>
      <c r="E13" t="s">
        <v>60</v>
      </c>
      <c r="F13" s="7">
        <v>9702757</v>
      </c>
      <c r="G13" s="7">
        <v>5918744.3700000001</v>
      </c>
      <c r="H13" s="41"/>
      <c r="I13" s="26"/>
      <c r="J13" s="6" t="s">
        <v>39</v>
      </c>
      <c r="K13" s="7">
        <v>10090867.276413001</v>
      </c>
      <c r="L13" s="6" t="s">
        <v>43</v>
      </c>
      <c r="M13" s="6" t="s">
        <v>27</v>
      </c>
    </row>
    <row r="14" spans="1:13" ht="14.4" x14ac:dyDescent="0.3">
      <c r="A14" s="32">
        <f t="shared" si="0"/>
        <v>45382</v>
      </c>
      <c r="B14" s="35" t="s">
        <v>29</v>
      </c>
      <c r="C14" t="s">
        <v>35</v>
      </c>
      <c r="D14" s="36" t="s">
        <v>61</v>
      </c>
      <c r="E14" t="s">
        <v>60</v>
      </c>
      <c r="F14" s="7">
        <v>2640653</v>
      </c>
      <c r="G14" s="7">
        <v>4150947.29</v>
      </c>
      <c r="H14" s="41"/>
      <c r="I14" s="26"/>
      <c r="J14" s="6" t="s">
        <v>39</v>
      </c>
      <c r="K14" s="7">
        <v>7076950.0347210001</v>
      </c>
      <c r="L14" s="6" t="s">
        <v>43</v>
      </c>
      <c r="M14" s="6" t="s">
        <v>27</v>
      </c>
    </row>
    <row r="15" spans="1:13" ht="14.4" x14ac:dyDescent="0.3">
      <c r="A15" s="32">
        <f t="shared" si="0"/>
        <v>45382</v>
      </c>
      <c r="B15" s="35" t="s">
        <v>29</v>
      </c>
      <c r="C15" t="s">
        <v>35</v>
      </c>
      <c r="D15" s="36">
        <v>7795624</v>
      </c>
      <c r="E15" t="s">
        <v>62</v>
      </c>
      <c r="F15" s="7">
        <v>9181800</v>
      </c>
      <c r="G15" s="7">
        <v>34888.300000000003</v>
      </c>
      <c r="H15" s="41"/>
      <c r="I15" s="26"/>
      <c r="J15" s="6" t="s">
        <v>39</v>
      </c>
      <c r="K15" s="7">
        <v>44072.644975000003</v>
      </c>
      <c r="L15" s="6" t="s">
        <v>56</v>
      </c>
      <c r="M15" s="8" t="s">
        <v>37</v>
      </c>
    </row>
    <row r="16" spans="1:13" ht="14.4" x14ac:dyDescent="0.3">
      <c r="A16" s="32">
        <f t="shared" si="0"/>
        <v>45382</v>
      </c>
      <c r="B16" s="35" t="s">
        <v>29</v>
      </c>
      <c r="C16" t="s">
        <v>35</v>
      </c>
      <c r="D16" s="36" t="s">
        <v>63</v>
      </c>
      <c r="E16" t="s">
        <v>64</v>
      </c>
      <c r="F16" s="7">
        <v>4882088</v>
      </c>
      <c r="G16" s="7">
        <v>8875148.3599999994</v>
      </c>
      <c r="H16" s="41"/>
      <c r="I16" s="26"/>
      <c r="J16" s="6" t="s">
        <v>39</v>
      </c>
      <c r="K16" s="7">
        <v>17184949.769467998</v>
      </c>
      <c r="L16" s="6" t="s">
        <v>53</v>
      </c>
      <c r="M16" s="6" t="s">
        <v>24</v>
      </c>
    </row>
    <row r="17" spans="1:13" ht="14.4" x14ac:dyDescent="0.3">
      <c r="A17" s="32">
        <f t="shared" si="0"/>
        <v>45382</v>
      </c>
      <c r="B17" s="35" t="s">
        <v>29</v>
      </c>
      <c r="C17" t="s">
        <v>35</v>
      </c>
      <c r="D17" s="36" t="s">
        <v>65</v>
      </c>
      <c r="E17" t="s">
        <v>66</v>
      </c>
      <c r="F17" s="7">
        <v>2263481</v>
      </c>
      <c r="G17" s="7">
        <v>4442094.6100000003</v>
      </c>
      <c r="H17" s="41"/>
      <c r="I17" s="26"/>
      <c r="J17" s="6" t="s">
        <v>39</v>
      </c>
      <c r="K17" s="7">
        <v>8601227.7933430001</v>
      </c>
      <c r="L17" s="6" t="s">
        <v>53</v>
      </c>
      <c r="M17" s="6" t="s">
        <v>24</v>
      </c>
    </row>
    <row r="18" spans="1:13" ht="14.4" x14ac:dyDescent="0.3">
      <c r="A18" s="32">
        <f t="shared" si="0"/>
        <v>45382</v>
      </c>
      <c r="B18" s="35" t="s">
        <v>29</v>
      </c>
      <c r="C18" t="s">
        <v>35</v>
      </c>
      <c r="D18" s="36">
        <v>6535517</v>
      </c>
      <c r="E18" t="s">
        <v>67</v>
      </c>
      <c r="F18" s="7">
        <v>634000</v>
      </c>
      <c r="G18" s="7">
        <v>1599949.43</v>
      </c>
      <c r="H18" s="41"/>
      <c r="I18" s="26"/>
      <c r="J18" s="6" t="s">
        <v>39</v>
      </c>
      <c r="K18" s="7">
        <v>15818300.027052497</v>
      </c>
      <c r="L18" s="6" t="s">
        <v>46</v>
      </c>
      <c r="M18" s="6" t="s">
        <v>23</v>
      </c>
    </row>
    <row r="19" spans="1:13" ht="14.4" x14ac:dyDescent="0.3">
      <c r="A19" s="32">
        <f t="shared" si="0"/>
        <v>45382</v>
      </c>
      <c r="B19" s="35" t="s">
        <v>29</v>
      </c>
      <c r="C19" t="s">
        <v>35</v>
      </c>
      <c r="D19" s="36">
        <v>6193766</v>
      </c>
      <c r="E19" t="s">
        <v>68</v>
      </c>
      <c r="F19" s="7">
        <v>3100000</v>
      </c>
      <c r="G19" s="7">
        <v>7760386.3799999999</v>
      </c>
      <c r="H19" s="41"/>
      <c r="I19" s="26"/>
      <c r="J19" s="6" t="s">
        <v>39</v>
      </c>
      <c r="K19" s="7">
        <v>76725000.042464986</v>
      </c>
      <c r="L19" s="6" t="s">
        <v>46</v>
      </c>
      <c r="M19" s="6" t="s">
        <v>23</v>
      </c>
    </row>
    <row r="20" spans="1:13" ht="14.4" x14ac:dyDescent="0.3">
      <c r="A20" s="32">
        <f t="shared" si="0"/>
        <v>45382</v>
      </c>
      <c r="B20" s="35" t="s">
        <v>29</v>
      </c>
      <c r="C20" t="s">
        <v>35</v>
      </c>
      <c r="D20" s="36">
        <v>6215035</v>
      </c>
      <c r="E20" t="s">
        <v>69</v>
      </c>
      <c r="F20" s="7">
        <v>107210</v>
      </c>
      <c r="G20" s="7">
        <v>6644218.3499999996</v>
      </c>
      <c r="H20" s="41"/>
      <c r="I20" s="26"/>
      <c r="J20" s="6" t="s">
        <v>39</v>
      </c>
      <c r="K20" s="7">
        <v>12865199.991105</v>
      </c>
      <c r="L20" s="6" t="s">
        <v>53</v>
      </c>
      <c r="M20" s="6" t="s">
        <v>24</v>
      </c>
    </row>
    <row r="21" spans="1:13" ht="14.4" x14ac:dyDescent="0.3">
      <c r="A21" s="32">
        <f t="shared" si="0"/>
        <v>45382</v>
      </c>
      <c r="B21" s="35" t="s">
        <v>29</v>
      </c>
      <c r="C21" t="s">
        <v>35</v>
      </c>
      <c r="D21" s="36">
        <v>6317339</v>
      </c>
      <c r="E21" t="s">
        <v>70</v>
      </c>
      <c r="F21" s="7">
        <v>40194000</v>
      </c>
      <c r="G21" s="7">
        <v>2479919.08</v>
      </c>
      <c r="H21" s="41"/>
      <c r="I21" s="26"/>
      <c r="J21" s="6" t="s">
        <v>39</v>
      </c>
      <c r="K21" s="7">
        <v>24518339.964189999</v>
      </c>
      <c r="L21" s="6" t="s">
        <v>46</v>
      </c>
      <c r="M21" s="6" t="s">
        <v>23</v>
      </c>
    </row>
    <row r="22" spans="1:13" ht="14.4" x14ac:dyDescent="0.3">
      <c r="A22" s="32">
        <f t="shared" si="0"/>
        <v>45382</v>
      </c>
      <c r="B22" s="35" t="s">
        <v>29</v>
      </c>
      <c r="C22" t="s">
        <v>35</v>
      </c>
      <c r="D22" s="36">
        <v>6249799</v>
      </c>
      <c r="E22" t="s">
        <v>71</v>
      </c>
      <c r="F22" s="7">
        <v>1950000</v>
      </c>
      <c r="G22" s="7">
        <v>3538372.06</v>
      </c>
      <c r="H22" s="41"/>
      <c r="I22" s="26"/>
      <c r="J22" s="6" t="s">
        <v>39</v>
      </c>
      <c r="K22" s="7">
        <v>34982999.964204997</v>
      </c>
      <c r="L22" s="6" t="s">
        <v>46</v>
      </c>
      <c r="M22" s="6" t="s">
        <v>23</v>
      </c>
    </row>
    <row r="23" spans="1:13" ht="14.4" x14ac:dyDescent="0.3">
      <c r="A23" s="32">
        <f t="shared" si="0"/>
        <v>45382</v>
      </c>
      <c r="B23" s="35" t="s">
        <v>29</v>
      </c>
      <c r="C23" t="s">
        <v>35</v>
      </c>
      <c r="D23" s="36">
        <v>6175203</v>
      </c>
      <c r="E23" t="s">
        <v>72</v>
      </c>
      <c r="F23" s="7">
        <v>769216</v>
      </c>
      <c r="G23" s="7">
        <v>16255998.869999999</v>
      </c>
      <c r="H23" s="41"/>
      <c r="I23" s="26"/>
      <c r="J23" s="6" t="s">
        <v>39</v>
      </c>
      <c r="K23" s="7">
        <v>27714852.473462999</v>
      </c>
      <c r="L23" s="6" t="s">
        <v>43</v>
      </c>
      <c r="M23" s="6" t="s">
        <v>27</v>
      </c>
    </row>
    <row r="24" spans="1:13" ht="14.4" x14ac:dyDescent="0.3">
      <c r="A24" s="32">
        <f t="shared" si="0"/>
        <v>45382</v>
      </c>
      <c r="B24" s="35" t="s">
        <v>29</v>
      </c>
      <c r="C24" t="s">
        <v>35</v>
      </c>
      <c r="D24" s="36" t="s">
        <v>73</v>
      </c>
      <c r="E24" t="s">
        <v>74</v>
      </c>
      <c r="F24" s="7">
        <v>348000</v>
      </c>
      <c r="G24" s="7">
        <v>4975308</v>
      </c>
      <c r="H24" s="41"/>
      <c r="I24" s="26"/>
      <c r="J24" s="6" t="s">
        <v>39</v>
      </c>
      <c r="K24" s="7">
        <v>201143990.71259999</v>
      </c>
      <c r="L24" s="6" t="s">
        <v>40</v>
      </c>
      <c r="M24" s="6" t="s">
        <v>28</v>
      </c>
    </row>
    <row r="25" spans="1:13" ht="14.4" x14ac:dyDescent="0.3">
      <c r="A25" s="32">
        <f t="shared" si="0"/>
        <v>45382</v>
      </c>
      <c r="B25" s="35" t="s">
        <v>29</v>
      </c>
      <c r="C25" t="s">
        <v>35</v>
      </c>
      <c r="D25" s="36" t="s">
        <v>75</v>
      </c>
      <c r="E25" t="s">
        <v>76</v>
      </c>
      <c r="F25" s="7">
        <v>2502500</v>
      </c>
      <c r="G25" s="7">
        <v>2144557</v>
      </c>
      <c r="H25" s="41"/>
      <c r="I25" s="26"/>
      <c r="J25" s="6" t="s">
        <v>39</v>
      </c>
      <c r="K25" s="7">
        <v>98848744.117449999</v>
      </c>
      <c r="L25" s="6" t="s">
        <v>77</v>
      </c>
      <c r="M25" s="6" t="s">
        <v>22</v>
      </c>
    </row>
    <row r="26" spans="1:13" ht="14.4" x14ac:dyDescent="0.3">
      <c r="A26" s="32">
        <f>A24</f>
        <v>45382</v>
      </c>
      <c r="B26" s="35" t="s">
        <v>29</v>
      </c>
      <c r="C26" t="s">
        <v>35</v>
      </c>
      <c r="D26" s="36">
        <v>6030506</v>
      </c>
      <c r="E26" t="s">
        <v>78</v>
      </c>
      <c r="F26" s="7">
        <v>4113000</v>
      </c>
      <c r="G26" s="7">
        <v>3332250.74</v>
      </c>
      <c r="H26" s="41"/>
      <c r="I26" s="26"/>
      <c r="J26" s="6" t="s">
        <v>39</v>
      </c>
      <c r="K26" s="7">
        <v>32945130.003695</v>
      </c>
      <c r="L26" s="6" t="s">
        <v>46</v>
      </c>
      <c r="M26" s="6" t="s">
        <v>23</v>
      </c>
    </row>
    <row r="27" spans="1:13" ht="14.4" x14ac:dyDescent="0.3">
      <c r="A27" s="32">
        <f t="shared" si="0"/>
        <v>45382</v>
      </c>
      <c r="B27" s="35" t="s">
        <v>29</v>
      </c>
      <c r="C27" t="s">
        <v>35</v>
      </c>
      <c r="D27" s="36">
        <v>6438564</v>
      </c>
      <c r="E27" t="s">
        <v>79</v>
      </c>
      <c r="F27" s="7">
        <v>1671000</v>
      </c>
      <c r="G27" s="7">
        <v>6199842</v>
      </c>
      <c r="H27" s="41"/>
      <c r="I27" s="26"/>
      <c r="J27" s="6" t="s">
        <v>39</v>
      </c>
      <c r="K27" s="7">
        <v>250650002.30489999</v>
      </c>
      <c r="L27" s="6" t="s">
        <v>40</v>
      </c>
      <c r="M27" s="6" t="s">
        <v>28</v>
      </c>
    </row>
    <row r="28" spans="1:13" ht="14.4" x14ac:dyDescent="0.3">
      <c r="A28" s="32">
        <f t="shared" si="0"/>
        <v>45382</v>
      </c>
      <c r="B28" s="35" t="s">
        <v>29</v>
      </c>
      <c r="C28" t="s">
        <v>35</v>
      </c>
      <c r="D28" s="36">
        <v>6267359</v>
      </c>
      <c r="E28" t="s">
        <v>80</v>
      </c>
      <c r="F28" s="7">
        <v>295800</v>
      </c>
      <c r="G28" s="7">
        <v>6809525.8799999999</v>
      </c>
      <c r="H28" s="41"/>
      <c r="I28" s="26"/>
      <c r="J28" s="6" t="s">
        <v>39</v>
      </c>
      <c r="K28" s="7">
        <v>67324079.994089991</v>
      </c>
      <c r="L28" s="6" t="s">
        <v>46</v>
      </c>
      <c r="M28" s="6" t="s">
        <v>23</v>
      </c>
    </row>
    <row r="29" spans="1:13" ht="14.4" x14ac:dyDescent="0.3">
      <c r="A29" s="32">
        <f t="shared" si="0"/>
        <v>45382</v>
      </c>
      <c r="B29" s="35" t="s">
        <v>29</v>
      </c>
      <c r="C29" t="s">
        <v>35</v>
      </c>
      <c r="D29" s="36" t="s">
        <v>81</v>
      </c>
      <c r="E29" t="s">
        <v>82</v>
      </c>
      <c r="F29" s="7">
        <v>350000000</v>
      </c>
      <c r="G29" s="7">
        <v>3329680.7</v>
      </c>
      <c r="H29" s="41">
        <v>9.15</v>
      </c>
      <c r="I29" s="26" t="s">
        <v>83</v>
      </c>
      <c r="J29" s="6" t="s">
        <v>39</v>
      </c>
      <c r="K29" s="7">
        <v>350809165.12673998</v>
      </c>
      <c r="L29" s="6" t="s">
        <v>84</v>
      </c>
      <c r="M29" s="6" t="s">
        <v>33</v>
      </c>
    </row>
    <row r="30" spans="1:13" ht="14.4" x14ac:dyDescent="0.3">
      <c r="A30" s="32">
        <f t="shared" si="0"/>
        <v>45382</v>
      </c>
      <c r="B30" s="35" t="s">
        <v>29</v>
      </c>
      <c r="C30" t="s">
        <v>35</v>
      </c>
      <c r="D30" s="36">
        <v>6205122</v>
      </c>
      <c r="E30" t="s">
        <v>85</v>
      </c>
      <c r="F30" s="7">
        <v>443000</v>
      </c>
      <c r="G30" s="7">
        <v>6280145.2599999998</v>
      </c>
      <c r="H30" s="41"/>
      <c r="I30" s="26"/>
      <c r="J30" s="6" t="s">
        <v>39</v>
      </c>
      <c r="K30" s="7">
        <v>661664800.33213198</v>
      </c>
      <c r="L30" s="6" t="s">
        <v>84</v>
      </c>
      <c r="M30" s="6" t="s">
        <v>33</v>
      </c>
    </row>
    <row r="31" spans="1:13" ht="14.4" x14ac:dyDescent="0.3">
      <c r="A31" s="32">
        <f t="shared" si="0"/>
        <v>45382</v>
      </c>
      <c r="B31" s="35" t="s">
        <v>29</v>
      </c>
      <c r="C31" t="s">
        <v>35</v>
      </c>
      <c r="D31" s="36" t="s">
        <v>86</v>
      </c>
      <c r="E31" t="s">
        <v>87</v>
      </c>
      <c r="F31" s="7">
        <v>26770695</v>
      </c>
      <c r="G31" s="7">
        <v>7694082.0899999999</v>
      </c>
      <c r="H31" s="41"/>
      <c r="I31" s="26"/>
      <c r="J31" s="6" t="s">
        <v>39</v>
      </c>
      <c r="K31" s="7">
        <v>13117640.555241</v>
      </c>
      <c r="L31" s="6" t="s">
        <v>43</v>
      </c>
      <c r="M31" s="6" t="s">
        <v>27</v>
      </c>
    </row>
    <row r="32" spans="1:13" ht="14.4" x14ac:dyDescent="0.3">
      <c r="A32" s="32">
        <f t="shared" si="0"/>
        <v>45382</v>
      </c>
      <c r="B32" s="35" t="s">
        <v>29</v>
      </c>
      <c r="C32" t="s">
        <v>35</v>
      </c>
      <c r="D32" s="36">
        <v>6581930</v>
      </c>
      <c r="E32" t="s">
        <v>88</v>
      </c>
      <c r="F32" s="7">
        <v>17530800</v>
      </c>
      <c r="G32" s="7">
        <v>2795474.35</v>
      </c>
      <c r="H32" s="41"/>
      <c r="I32" s="26"/>
      <c r="J32" s="6" t="s">
        <v>39</v>
      </c>
      <c r="K32" s="7">
        <v>128851379.8933975</v>
      </c>
      <c r="L32" s="6" t="s">
        <v>77</v>
      </c>
      <c r="M32" s="6" t="s">
        <v>22</v>
      </c>
    </row>
    <row r="33" spans="1:13" ht="14.4" x14ac:dyDescent="0.3">
      <c r="A33" s="32">
        <f t="shared" si="0"/>
        <v>45382</v>
      </c>
      <c r="B33" s="35" t="s">
        <v>29</v>
      </c>
      <c r="C33" t="s">
        <v>35</v>
      </c>
      <c r="D33" s="36">
        <v>6346924</v>
      </c>
      <c r="E33" t="s">
        <v>89</v>
      </c>
      <c r="F33" s="7">
        <v>40130</v>
      </c>
      <c r="G33" s="7">
        <v>6996468</v>
      </c>
      <c r="H33" s="41"/>
      <c r="I33" s="26"/>
      <c r="J33" s="6" t="s">
        <v>39</v>
      </c>
      <c r="K33" s="7">
        <v>11898545752.963799</v>
      </c>
      <c r="L33" s="6" t="s">
        <v>90</v>
      </c>
      <c r="M33" s="6" t="s">
        <v>34</v>
      </c>
    </row>
    <row r="34" spans="1:13" ht="14.4" x14ac:dyDescent="0.3">
      <c r="A34" s="32">
        <f t="shared" si="0"/>
        <v>45382</v>
      </c>
      <c r="B34" s="35" t="s">
        <v>29</v>
      </c>
      <c r="C34" t="s">
        <v>35</v>
      </c>
      <c r="D34" s="36" t="s">
        <v>91</v>
      </c>
      <c r="E34" t="s">
        <v>92</v>
      </c>
      <c r="F34" s="7">
        <v>13695000</v>
      </c>
      <c r="G34" s="7">
        <v>3892241.42</v>
      </c>
      <c r="H34" s="41"/>
      <c r="I34" s="26"/>
      <c r="J34" s="6" t="s">
        <v>39</v>
      </c>
      <c r="K34" s="7">
        <v>179404499.93584698</v>
      </c>
      <c r="L34" s="6" t="s">
        <v>77</v>
      </c>
      <c r="M34" s="6" t="s">
        <v>22</v>
      </c>
    </row>
    <row r="35" spans="1:13" ht="14.4" x14ac:dyDescent="0.3">
      <c r="A35" s="32">
        <f t="shared" si="0"/>
        <v>45382</v>
      </c>
      <c r="B35" s="35" t="s">
        <v>29</v>
      </c>
      <c r="C35" t="s">
        <v>35</v>
      </c>
      <c r="D35" s="36">
        <v>6372480</v>
      </c>
      <c r="E35" t="s">
        <v>93</v>
      </c>
      <c r="F35" s="7">
        <v>293000</v>
      </c>
      <c r="G35" s="7">
        <v>8624372</v>
      </c>
      <c r="H35" s="41"/>
      <c r="I35" s="26"/>
      <c r="J35" s="6" t="s">
        <v>39</v>
      </c>
      <c r="K35" s="7">
        <v>348669992.18339998</v>
      </c>
      <c r="L35" s="6" t="s">
        <v>40</v>
      </c>
      <c r="M35" s="6" t="s">
        <v>28</v>
      </c>
    </row>
    <row r="36" spans="1:13" ht="14.4" x14ac:dyDescent="0.3">
      <c r="A36" s="32">
        <f t="shared" si="0"/>
        <v>45382</v>
      </c>
      <c r="B36" s="35" t="s">
        <v>29</v>
      </c>
      <c r="C36" t="s">
        <v>35</v>
      </c>
      <c r="D36" s="36" t="s">
        <v>94</v>
      </c>
      <c r="E36" t="s">
        <v>95</v>
      </c>
      <c r="F36" s="7">
        <v>872731</v>
      </c>
      <c r="G36" s="7">
        <v>6110839</v>
      </c>
      <c r="H36" s="41"/>
      <c r="I36" s="26"/>
      <c r="J36" s="6" t="s">
        <v>39</v>
      </c>
      <c r="K36" s="7">
        <v>56046782.056299999</v>
      </c>
      <c r="L36" s="6" t="s">
        <v>96</v>
      </c>
      <c r="M36" s="6" t="s">
        <v>26</v>
      </c>
    </row>
    <row r="37" spans="1:13" ht="14.4" x14ac:dyDescent="0.3">
      <c r="A37" s="32">
        <f t="shared" si="0"/>
        <v>45382</v>
      </c>
      <c r="B37" s="35" t="s">
        <v>29</v>
      </c>
      <c r="C37" t="s">
        <v>35</v>
      </c>
      <c r="D37" s="36">
        <v>6161978</v>
      </c>
      <c r="E37" t="s">
        <v>97</v>
      </c>
      <c r="F37" s="7">
        <v>1875000</v>
      </c>
      <c r="G37" s="7">
        <v>2275602.9500000002</v>
      </c>
      <c r="H37" s="41"/>
      <c r="I37" s="26"/>
      <c r="J37" s="6" t="s">
        <v>39</v>
      </c>
      <c r="K37" s="7">
        <v>4406249.9920850005</v>
      </c>
      <c r="L37" s="6" t="s">
        <v>53</v>
      </c>
      <c r="M37" s="6" t="s">
        <v>24</v>
      </c>
    </row>
    <row r="38" spans="1:13" ht="14.4" x14ac:dyDescent="0.3">
      <c r="A38" s="32">
        <f t="shared" si="0"/>
        <v>45382</v>
      </c>
      <c r="B38" s="35" t="s">
        <v>29</v>
      </c>
      <c r="C38" t="s">
        <v>35</v>
      </c>
      <c r="D38" s="36">
        <v>6624608</v>
      </c>
      <c r="E38" t="s">
        <v>98</v>
      </c>
      <c r="F38" s="7">
        <v>299827</v>
      </c>
      <c r="G38" s="7">
        <v>5357648.2</v>
      </c>
      <c r="H38" s="41"/>
      <c r="I38" s="26"/>
      <c r="J38" s="6" t="s">
        <v>39</v>
      </c>
      <c r="K38" s="7">
        <v>10374014.209659999</v>
      </c>
      <c r="L38" s="6" t="s">
        <v>53</v>
      </c>
      <c r="M38" s="6" t="s">
        <v>24</v>
      </c>
    </row>
    <row r="39" spans="1:13" ht="14.4" x14ac:dyDescent="0.3">
      <c r="A39" s="32">
        <f t="shared" si="0"/>
        <v>45382</v>
      </c>
      <c r="B39" s="35" t="s">
        <v>29</v>
      </c>
      <c r="C39" t="s">
        <v>35</v>
      </c>
      <c r="D39" s="36">
        <v>6623155</v>
      </c>
      <c r="E39" t="s">
        <v>99</v>
      </c>
      <c r="F39" s="7">
        <v>7902835</v>
      </c>
      <c r="G39" s="7">
        <v>3929152.3</v>
      </c>
      <c r="H39" s="41"/>
      <c r="I39" s="26"/>
      <c r="J39" s="6" t="s">
        <v>39</v>
      </c>
      <c r="K39" s="7">
        <v>8297976.7423699992</v>
      </c>
      <c r="L39" s="6" t="s">
        <v>100</v>
      </c>
      <c r="M39" s="6" t="s">
        <v>32</v>
      </c>
    </row>
    <row r="40" spans="1:13" ht="14.4" x14ac:dyDescent="0.3">
      <c r="A40" s="32">
        <f t="shared" si="0"/>
        <v>45382</v>
      </c>
      <c r="B40" s="35" t="s">
        <v>29</v>
      </c>
      <c r="C40" t="s">
        <v>35</v>
      </c>
      <c r="D40" s="36" t="s">
        <v>101</v>
      </c>
      <c r="E40" t="s">
        <v>102</v>
      </c>
      <c r="F40" s="7">
        <v>1610026</v>
      </c>
      <c r="G40" s="7">
        <v>12739310.66</v>
      </c>
      <c r="H40" s="41"/>
      <c r="I40" s="26"/>
      <c r="J40" s="6" t="s">
        <v>39</v>
      </c>
      <c r="K40" s="7">
        <v>21719250.744234003</v>
      </c>
      <c r="L40" s="6" t="s">
        <v>43</v>
      </c>
      <c r="M40" s="6" t="s">
        <v>27</v>
      </c>
    </row>
    <row r="41" spans="1:13" ht="14.4" x14ac:dyDescent="0.3">
      <c r="A41" s="32">
        <f t="shared" si="0"/>
        <v>45382</v>
      </c>
      <c r="B41" s="35" t="s">
        <v>29</v>
      </c>
      <c r="C41" t="s">
        <v>35</v>
      </c>
      <c r="D41" s="36">
        <v>6706250</v>
      </c>
      <c r="E41" t="s">
        <v>103</v>
      </c>
      <c r="F41" s="7">
        <v>1900000</v>
      </c>
      <c r="G41" s="7">
        <v>1983260.42</v>
      </c>
      <c r="H41" s="41"/>
      <c r="I41" s="26"/>
      <c r="J41" s="6" t="s">
        <v>39</v>
      </c>
      <c r="K41" s="7">
        <v>19607999.957434997</v>
      </c>
      <c r="L41" s="6" t="s">
        <v>46</v>
      </c>
      <c r="M41" s="6" t="s">
        <v>23</v>
      </c>
    </row>
    <row r="42" spans="1:13" ht="14.4" x14ac:dyDescent="0.3">
      <c r="A42" s="32">
        <f t="shared" si="0"/>
        <v>45382</v>
      </c>
      <c r="B42" s="35" t="s">
        <v>29</v>
      </c>
      <c r="C42" t="s">
        <v>35</v>
      </c>
      <c r="D42" s="36" t="s">
        <v>104</v>
      </c>
      <c r="E42" t="s">
        <v>105</v>
      </c>
      <c r="F42" s="7">
        <v>5104276</v>
      </c>
      <c r="G42" s="7">
        <v>13436741.98</v>
      </c>
      <c r="H42" s="41"/>
      <c r="I42" s="26"/>
      <c r="J42" s="6" t="s">
        <v>39</v>
      </c>
      <c r="K42" s="7">
        <v>1415670948.8772359</v>
      </c>
      <c r="L42" s="6" t="s">
        <v>84</v>
      </c>
      <c r="M42" s="6" t="s">
        <v>33</v>
      </c>
    </row>
    <row r="43" spans="1:13" ht="14.4" x14ac:dyDescent="0.3">
      <c r="A43" s="32">
        <f t="shared" si="0"/>
        <v>45382</v>
      </c>
      <c r="B43" s="35" t="s">
        <v>29</v>
      </c>
      <c r="C43" t="s">
        <v>35</v>
      </c>
      <c r="D43" s="36" t="s">
        <v>106</v>
      </c>
      <c r="E43" t="s">
        <v>107</v>
      </c>
      <c r="F43" s="7">
        <v>5454718</v>
      </c>
      <c r="G43" s="7">
        <v>6676486.9400000004</v>
      </c>
      <c r="H43" s="41"/>
      <c r="I43" s="26"/>
      <c r="J43" s="6" t="s">
        <v>39</v>
      </c>
      <c r="K43" s="7">
        <v>12927681.661922</v>
      </c>
      <c r="L43" s="6" t="s">
        <v>53</v>
      </c>
      <c r="M43" s="6" t="s">
        <v>24</v>
      </c>
    </row>
    <row r="44" spans="1:13" ht="14.4" x14ac:dyDescent="0.3">
      <c r="A44" s="32">
        <f t="shared" si="0"/>
        <v>45382</v>
      </c>
      <c r="B44" s="35" t="s">
        <v>29</v>
      </c>
      <c r="C44" t="s">
        <v>35</v>
      </c>
      <c r="D44" s="36">
        <v>718875</v>
      </c>
      <c r="E44" t="s">
        <v>108</v>
      </c>
      <c r="F44" s="7">
        <v>175000</v>
      </c>
      <c r="G44" s="7">
        <v>8779750</v>
      </c>
      <c r="H44" s="41"/>
      <c r="I44" s="26"/>
      <c r="J44" s="6" t="s">
        <v>39</v>
      </c>
      <c r="K44" s="7">
        <v>8779750</v>
      </c>
      <c r="L44" s="6" t="s">
        <v>39</v>
      </c>
      <c r="M44" s="6" t="s">
        <v>24</v>
      </c>
    </row>
    <row r="45" spans="1:13" ht="14.4" x14ac:dyDescent="0.3">
      <c r="A45" s="32">
        <f t="shared" si="0"/>
        <v>45382</v>
      </c>
      <c r="B45" s="35" t="s">
        <v>29</v>
      </c>
      <c r="C45" t="s">
        <v>35</v>
      </c>
      <c r="D45" s="36" t="s">
        <v>109</v>
      </c>
      <c r="E45" t="s">
        <v>110</v>
      </c>
      <c r="F45" s="7">
        <v>3363390</v>
      </c>
      <c r="G45" s="7">
        <v>5526379</v>
      </c>
      <c r="H45" s="41"/>
      <c r="I45" s="26"/>
      <c r="J45" s="6" t="s">
        <v>39</v>
      </c>
      <c r="K45" s="7">
        <v>50686290.274299994</v>
      </c>
      <c r="L45" s="6" t="s">
        <v>96</v>
      </c>
      <c r="M45" s="6" t="s">
        <v>26</v>
      </c>
    </row>
    <row r="46" spans="1:13" ht="14.4" x14ac:dyDescent="0.3">
      <c r="A46" s="32">
        <f t="shared" si="0"/>
        <v>45382</v>
      </c>
      <c r="B46" s="35" t="s">
        <v>29</v>
      </c>
      <c r="C46" t="s">
        <v>35</v>
      </c>
      <c r="D46" s="36">
        <v>6773812</v>
      </c>
      <c r="E46" t="s">
        <v>111</v>
      </c>
      <c r="F46" s="7">
        <v>743555</v>
      </c>
      <c r="G46" s="7">
        <v>29730826</v>
      </c>
      <c r="H46" s="41"/>
      <c r="I46" s="26"/>
      <c r="J46" s="6" t="s">
        <v>39</v>
      </c>
      <c r="K46" s="7">
        <v>50561739642.689095</v>
      </c>
      <c r="L46" s="6" t="s">
        <v>90</v>
      </c>
      <c r="M46" s="6" t="s">
        <v>34</v>
      </c>
    </row>
    <row r="47" spans="1:13" ht="14.4" x14ac:dyDescent="0.3">
      <c r="A47" s="32">
        <f t="shared" si="0"/>
        <v>45382</v>
      </c>
      <c r="B47" s="35" t="s">
        <v>29</v>
      </c>
      <c r="C47" t="s">
        <v>35</v>
      </c>
      <c r="D47" s="36" t="s">
        <v>112</v>
      </c>
      <c r="E47" t="s">
        <v>113</v>
      </c>
      <c r="F47" s="7">
        <v>2961700</v>
      </c>
      <c r="G47" s="7">
        <v>4395038.42</v>
      </c>
      <c r="H47" s="41"/>
      <c r="I47" s="26"/>
      <c r="J47" s="6" t="s">
        <v>39</v>
      </c>
      <c r="K47" s="7">
        <v>7493101.002258</v>
      </c>
      <c r="L47" s="6" t="s">
        <v>43</v>
      </c>
      <c r="M47" s="6" t="s">
        <v>27</v>
      </c>
    </row>
    <row r="48" spans="1:13" ht="14.4" x14ac:dyDescent="0.3">
      <c r="A48" s="32">
        <f t="shared" si="0"/>
        <v>45382</v>
      </c>
      <c r="B48" s="35" t="s">
        <v>29</v>
      </c>
      <c r="C48" t="s">
        <v>35</v>
      </c>
      <c r="D48" s="36" t="s">
        <v>114</v>
      </c>
      <c r="E48" t="s">
        <v>115</v>
      </c>
      <c r="F48" s="7">
        <v>3949000</v>
      </c>
      <c r="G48" s="7">
        <v>5711755.6299999999</v>
      </c>
      <c r="H48" s="41"/>
      <c r="I48" s="26"/>
      <c r="J48" s="6" t="s">
        <v>39</v>
      </c>
      <c r="K48" s="7">
        <v>56470699.974902496</v>
      </c>
      <c r="L48" s="6" t="s">
        <v>46</v>
      </c>
      <c r="M48" s="6" t="s">
        <v>23</v>
      </c>
    </row>
    <row r="49" spans="1:13" ht="14.4" x14ac:dyDescent="0.3">
      <c r="A49" s="32">
        <f>A48</f>
        <v>45382</v>
      </c>
      <c r="B49" s="35" t="s">
        <v>29</v>
      </c>
      <c r="C49" t="s">
        <v>35</v>
      </c>
      <c r="D49" s="36">
        <v>6881500</v>
      </c>
      <c r="E49" t="s">
        <v>116</v>
      </c>
      <c r="F49" s="7">
        <v>3186938</v>
      </c>
      <c r="G49" s="7">
        <v>7176083.0899999999</v>
      </c>
      <c r="H49" s="41"/>
      <c r="I49" s="26"/>
      <c r="J49" s="6" t="s">
        <v>39</v>
      </c>
      <c r="K49" s="7">
        <v>13895049.687166998</v>
      </c>
      <c r="L49" s="6" t="s">
        <v>53</v>
      </c>
      <c r="M49" s="6" t="s">
        <v>32</v>
      </c>
    </row>
    <row r="50" spans="1:13" ht="14.4" x14ac:dyDescent="0.3">
      <c r="A50" s="32">
        <f t="shared" si="0"/>
        <v>45382</v>
      </c>
      <c r="B50" s="35" t="s">
        <v>29</v>
      </c>
      <c r="C50" t="s">
        <v>35</v>
      </c>
      <c r="D50" s="36">
        <v>6043214</v>
      </c>
      <c r="E50" t="s">
        <v>117</v>
      </c>
      <c r="F50" s="7">
        <v>2852400</v>
      </c>
      <c r="G50" s="7">
        <v>6725701.21</v>
      </c>
      <c r="H50" s="41"/>
      <c r="I50" s="26"/>
      <c r="J50" s="6" t="s">
        <v>39</v>
      </c>
      <c r="K50" s="7">
        <v>11466647.992929</v>
      </c>
      <c r="L50" s="6" t="s">
        <v>43</v>
      </c>
      <c r="M50" s="6" t="s">
        <v>27</v>
      </c>
    </row>
    <row r="51" spans="1:13" ht="14.4" x14ac:dyDescent="0.3">
      <c r="A51" s="32">
        <f t="shared" si="0"/>
        <v>45382</v>
      </c>
      <c r="B51" s="35" t="s">
        <v>29</v>
      </c>
      <c r="C51" t="s">
        <v>35</v>
      </c>
      <c r="D51" s="36">
        <v>6129039</v>
      </c>
      <c r="E51" t="s">
        <v>118</v>
      </c>
      <c r="F51" s="7">
        <v>2562000</v>
      </c>
      <c r="G51" s="7">
        <v>8269944</v>
      </c>
      <c r="H51" s="41"/>
      <c r="I51" s="26"/>
      <c r="J51" s="6" t="s">
        <v>39</v>
      </c>
      <c r="K51" s="7">
        <v>334341017.5068</v>
      </c>
      <c r="L51" s="6" t="s">
        <v>40</v>
      </c>
      <c r="M51" s="6" t="s">
        <v>28</v>
      </c>
    </row>
    <row r="52" spans="1:13" ht="14.4" x14ac:dyDescent="0.3">
      <c r="A52" s="32">
        <f t="shared" si="0"/>
        <v>45382</v>
      </c>
      <c r="B52" s="35" t="s">
        <v>29</v>
      </c>
      <c r="C52" t="s">
        <v>35</v>
      </c>
      <c r="D52" s="36">
        <v>6290496</v>
      </c>
      <c r="E52" t="s">
        <v>119</v>
      </c>
      <c r="F52" s="7">
        <v>3957447</v>
      </c>
      <c r="G52" s="7">
        <v>10033487</v>
      </c>
      <c r="H52" s="41"/>
      <c r="I52" s="26"/>
      <c r="J52" s="6" t="s">
        <v>39</v>
      </c>
      <c r="K52" s="7">
        <v>405638327.50514996</v>
      </c>
      <c r="L52" s="6" t="s">
        <v>40</v>
      </c>
      <c r="M52" s="6" t="s">
        <v>28</v>
      </c>
    </row>
    <row r="53" spans="1:13" ht="14.4" x14ac:dyDescent="0.3">
      <c r="A53" s="32">
        <f t="shared" si="0"/>
        <v>45382</v>
      </c>
      <c r="B53" s="35" t="s">
        <v>29</v>
      </c>
      <c r="C53" t="s">
        <v>35</v>
      </c>
      <c r="D53" s="36">
        <v>6889106</v>
      </c>
      <c r="E53" t="s">
        <v>120</v>
      </c>
      <c r="F53" s="7">
        <v>2216609</v>
      </c>
      <c r="G53" s="7">
        <v>42656144</v>
      </c>
      <c r="H53" s="41"/>
      <c r="I53" s="26"/>
      <c r="J53" s="6" t="s">
        <v>39</v>
      </c>
      <c r="K53" s="7">
        <v>1724521784.8967998</v>
      </c>
      <c r="L53" s="6" t="s">
        <v>40</v>
      </c>
      <c r="M53" s="6" t="s">
        <v>28</v>
      </c>
    </row>
    <row r="54" spans="1:13" ht="14.4" x14ac:dyDescent="0.3">
      <c r="A54" s="32">
        <f t="shared" si="0"/>
        <v>45382</v>
      </c>
      <c r="B54" s="35" t="s">
        <v>29</v>
      </c>
      <c r="C54" t="s">
        <v>35</v>
      </c>
      <c r="D54" s="36">
        <v>6716538</v>
      </c>
      <c r="E54" t="s">
        <v>121</v>
      </c>
      <c r="F54" s="7">
        <v>1170000</v>
      </c>
      <c r="G54" s="7">
        <v>5180263</v>
      </c>
      <c r="H54" s="41"/>
      <c r="I54" s="26"/>
      <c r="J54" s="6" t="s">
        <v>39</v>
      </c>
      <c r="K54" s="7">
        <v>209430003.68234998</v>
      </c>
      <c r="L54" s="6" t="s">
        <v>40</v>
      </c>
      <c r="M54" s="6" t="s">
        <v>28</v>
      </c>
    </row>
    <row r="55" spans="1:13" ht="14.4" x14ac:dyDescent="0.3">
      <c r="A55" s="32">
        <f t="shared" si="0"/>
        <v>45382</v>
      </c>
      <c r="B55" s="35" t="s">
        <v>29</v>
      </c>
      <c r="C55" t="s">
        <v>35</v>
      </c>
      <c r="D55" s="36" t="s">
        <v>122</v>
      </c>
      <c r="E55" t="s">
        <v>123</v>
      </c>
      <c r="F55" s="7">
        <v>138817</v>
      </c>
      <c r="G55" s="7">
        <v>5114945.7300000004</v>
      </c>
      <c r="H55" s="41"/>
      <c r="I55" s="26"/>
      <c r="J55" s="6" t="s">
        <v>39</v>
      </c>
      <c r="K55" s="7">
        <v>538901475.21048605</v>
      </c>
      <c r="L55" s="6" t="s">
        <v>84</v>
      </c>
      <c r="M55" s="6" t="s">
        <v>33</v>
      </c>
    </row>
    <row r="56" spans="1:13" ht="14.4" x14ac:dyDescent="0.3">
      <c r="A56" s="32">
        <f t="shared" si="0"/>
        <v>45382</v>
      </c>
      <c r="B56" s="35" t="s">
        <v>29</v>
      </c>
      <c r="C56" t="s">
        <v>35</v>
      </c>
      <c r="D56" s="37">
        <v>6087289</v>
      </c>
      <c r="E56" t="s">
        <v>124</v>
      </c>
      <c r="F56" s="7">
        <v>4095897</v>
      </c>
      <c r="G56" s="7">
        <v>8122834.5199999996</v>
      </c>
      <c r="H56" s="41"/>
      <c r="I56" s="26"/>
      <c r="J56" s="6" t="s">
        <v>39</v>
      </c>
      <c r="K56" s="7">
        <v>15728244.481075998</v>
      </c>
      <c r="L56" s="6" t="s">
        <v>53</v>
      </c>
      <c r="M56" s="6" t="s">
        <v>24</v>
      </c>
    </row>
    <row r="57" spans="1:13" ht="14.4" x14ac:dyDescent="0.3">
      <c r="A57" s="32">
        <f t="shared" si="0"/>
        <v>45382</v>
      </c>
      <c r="B57" s="35" t="s">
        <v>29</v>
      </c>
      <c r="C57" t="s">
        <v>35</v>
      </c>
      <c r="D57" s="36" t="s">
        <v>125</v>
      </c>
      <c r="E57" t="s">
        <v>126</v>
      </c>
      <c r="F57" s="7">
        <v>138800</v>
      </c>
      <c r="G57" s="7">
        <v>4265045.6399999997</v>
      </c>
      <c r="H57" s="41"/>
      <c r="I57" s="26"/>
      <c r="J57" s="6" t="s">
        <v>39</v>
      </c>
      <c r="K57" s="7">
        <v>42167439.981269993</v>
      </c>
      <c r="L57" s="6" t="s">
        <v>46</v>
      </c>
      <c r="M57" s="6" t="s">
        <v>23</v>
      </c>
    </row>
    <row r="58" spans="1:13" ht="14.4" x14ac:dyDescent="0.3">
      <c r="A58" s="32">
        <f t="shared" si="0"/>
        <v>45382</v>
      </c>
      <c r="B58" s="35" t="s">
        <v>29</v>
      </c>
      <c r="C58" t="s">
        <v>35</v>
      </c>
      <c r="D58" s="36" t="s">
        <v>127</v>
      </c>
      <c r="E58" t="s">
        <v>128</v>
      </c>
      <c r="F58" s="7">
        <v>3085000</v>
      </c>
      <c r="G58" s="7">
        <v>6642814.4500000002</v>
      </c>
      <c r="H58" s="41"/>
      <c r="I58" s="26"/>
      <c r="J58" s="6" t="s">
        <v>39</v>
      </c>
      <c r="K58" s="7">
        <v>306186250.0216825</v>
      </c>
      <c r="L58" s="6" t="s">
        <v>77</v>
      </c>
      <c r="M58" s="6" t="s">
        <v>22</v>
      </c>
    </row>
    <row r="59" spans="1:13" ht="14.4" x14ac:dyDescent="0.3">
      <c r="A59" s="32">
        <f t="shared" si="0"/>
        <v>45382</v>
      </c>
      <c r="B59" s="35" t="s">
        <v>29</v>
      </c>
      <c r="C59" t="s">
        <v>35</v>
      </c>
      <c r="D59" s="36">
        <v>6200882</v>
      </c>
      <c r="E59" t="s">
        <v>129</v>
      </c>
      <c r="F59" s="7">
        <v>625000</v>
      </c>
      <c r="G59" s="7">
        <v>4254247.79</v>
      </c>
      <c r="H59" s="41"/>
      <c r="I59" s="26"/>
      <c r="J59" s="6" t="s">
        <v>39</v>
      </c>
      <c r="K59" s="7">
        <v>8237499.9957769997</v>
      </c>
      <c r="L59" s="6" t="s">
        <v>53</v>
      </c>
      <c r="M59" s="6" t="s">
        <v>24</v>
      </c>
    </row>
    <row r="60" spans="1:13" ht="14.4" x14ac:dyDescent="0.3">
      <c r="A60" s="32">
        <f t="shared" si="0"/>
        <v>45382</v>
      </c>
      <c r="B60" s="35" t="s">
        <v>29</v>
      </c>
      <c r="C60" t="s">
        <v>35</v>
      </c>
      <c r="D60" s="36">
        <v>6916781</v>
      </c>
      <c r="E60" t="s">
        <v>130</v>
      </c>
      <c r="F60" s="7">
        <v>638739</v>
      </c>
      <c r="G60" s="7">
        <v>10980960.810000001</v>
      </c>
      <c r="H60" s="41"/>
      <c r="I60" s="26"/>
      <c r="J60" s="6" t="s">
        <v>39</v>
      </c>
      <c r="K60" s="7">
        <v>18721440.084969003</v>
      </c>
      <c r="L60" s="6" t="s">
        <v>43</v>
      </c>
      <c r="M60" s="6" t="s">
        <v>27</v>
      </c>
    </row>
    <row r="61" spans="1:13" ht="14.4" x14ac:dyDescent="0.3">
      <c r="A61" s="32">
        <f t="shared" si="0"/>
        <v>45382</v>
      </c>
      <c r="B61" s="35" t="s">
        <v>29</v>
      </c>
      <c r="C61" t="s">
        <v>35</v>
      </c>
      <c r="D61" s="36">
        <v>6927374</v>
      </c>
      <c r="E61" t="s">
        <v>131</v>
      </c>
      <c r="F61" s="7">
        <v>1252300</v>
      </c>
      <c r="G61" s="7">
        <v>10481741.449999999</v>
      </c>
      <c r="H61" s="41"/>
      <c r="I61" s="26"/>
      <c r="J61" s="6" t="s">
        <v>39</v>
      </c>
      <c r="K61" s="7">
        <v>17870320.998105001</v>
      </c>
      <c r="L61" s="6" t="s">
        <v>43</v>
      </c>
      <c r="M61" s="6" t="s">
        <v>27</v>
      </c>
    </row>
    <row r="62" spans="1:13" ht="14.4" x14ac:dyDescent="0.3">
      <c r="A62" s="32">
        <f t="shared" si="0"/>
        <v>45382</v>
      </c>
      <c r="B62" s="35" t="s">
        <v>29</v>
      </c>
      <c r="C62" t="s">
        <v>35</v>
      </c>
      <c r="D62" s="36" t="s">
        <v>132</v>
      </c>
      <c r="E62" t="s">
        <v>133</v>
      </c>
      <c r="F62" s="7">
        <v>353896</v>
      </c>
      <c r="G62" s="7">
        <v>5565322.1100000003</v>
      </c>
      <c r="H62" s="41"/>
      <c r="I62" s="26"/>
      <c r="J62" s="6" t="s">
        <v>39</v>
      </c>
      <c r="K62" s="7">
        <v>10776133.201593</v>
      </c>
      <c r="L62" s="6" t="s">
        <v>53</v>
      </c>
      <c r="M62" s="6" t="s">
        <v>24</v>
      </c>
    </row>
    <row r="63" spans="1:13" ht="14.4" x14ac:dyDescent="0.3">
      <c r="A63" s="32"/>
      <c r="B63" s="35"/>
      <c r="C63"/>
      <c r="D63" s="36"/>
      <c r="E63"/>
      <c r="F63" s="7"/>
      <c r="G63" s="7"/>
      <c r="H63" s="41"/>
      <c r="I63" s="26"/>
      <c r="J63" s="6"/>
      <c r="K63" s="7"/>
      <c r="L63" s="6"/>
      <c r="M63" s="6"/>
    </row>
    <row r="64" spans="1:13" ht="14.4" x14ac:dyDescent="0.3">
      <c r="A64" s="32"/>
      <c r="B64" s="35"/>
      <c r="C64"/>
      <c r="D64" s="36"/>
      <c r="E64"/>
      <c r="F64" s="43"/>
      <c r="G64" s="43"/>
      <c r="H64" s="41"/>
      <c r="I64" s="26"/>
      <c r="J64" s="6"/>
      <c r="K64" s="43"/>
      <c r="L64" s="6"/>
      <c r="M64" s="6"/>
    </row>
    <row r="65" spans="1:13" ht="14.4" x14ac:dyDescent="0.3">
      <c r="A65" s="32"/>
      <c r="B65" s="35"/>
      <c r="C65"/>
      <c r="D65" s="36"/>
      <c r="E65"/>
      <c r="F65" s="43"/>
      <c r="G65" s="43"/>
      <c r="H65" s="41"/>
      <c r="I65" s="26"/>
      <c r="J65" s="6"/>
      <c r="K65" s="43"/>
      <c r="L65" s="6"/>
      <c r="M65" s="6"/>
    </row>
    <row r="66" spans="1:13" ht="14.4" x14ac:dyDescent="0.3">
      <c r="A66" s="32"/>
      <c r="B66" s="35"/>
      <c r="C66"/>
      <c r="D66" s="36"/>
      <c r="E66"/>
      <c r="F66" s="43"/>
      <c r="G66" s="43"/>
      <c r="H66" s="41"/>
      <c r="I66" s="26"/>
      <c r="J66" s="6"/>
      <c r="K66" s="43"/>
      <c r="L66" s="6"/>
      <c r="M66" s="6"/>
    </row>
    <row r="67" spans="1:13" ht="14.4" x14ac:dyDescent="0.3">
      <c r="A67" s="32"/>
      <c r="B67" s="35"/>
      <c r="C67"/>
      <c r="D67" s="36"/>
      <c r="E67"/>
      <c r="F67" s="43"/>
      <c r="G67" s="43"/>
      <c r="H67" s="41"/>
      <c r="I67" s="26"/>
      <c r="J67" s="6"/>
      <c r="K67" s="43"/>
      <c r="L67" s="6"/>
    </row>
    <row r="68" spans="1:13" ht="14.4" x14ac:dyDescent="0.3">
      <c r="A68" s="32"/>
      <c r="B68" s="35"/>
      <c r="C68"/>
      <c r="D68" s="36"/>
      <c r="E68"/>
      <c r="F68" s="43"/>
      <c r="G68" s="43"/>
      <c r="H68" s="41"/>
      <c r="I68" s="26"/>
      <c r="J68" s="6"/>
      <c r="K68" s="43"/>
      <c r="L68" s="6"/>
    </row>
    <row r="69" spans="1:13" ht="14.4" x14ac:dyDescent="0.3">
      <c r="A69" s="32"/>
      <c r="B69" s="35"/>
      <c r="C69"/>
      <c r="D69" s="36"/>
      <c r="E69"/>
      <c r="F69" s="7"/>
      <c r="G69" s="7"/>
      <c r="H69" s="41"/>
      <c r="I69" s="26"/>
      <c r="J69" s="6"/>
      <c r="K69" s="7"/>
      <c r="L69" s="6"/>
    </row>
    <row r="70" spans="1:13" ht="14.4" x14ac:dyDescent="0.3">
      <c r="A70" s="32"/>
      <c r="B70" s="35"/>
      <c r="C70"/>
      <c r="D70" s="36"/>
      <c r="E70"/>
      <c r="F70" s="7"/>
      <c r="G70" s="7"/>
      <c r="H70" s="41"/>
      <c r="I70" s="26"/>
      <c r="J70" s="6"/>
      <c r="K70" s="7"/>
      <c r="L70" s="6"/>
    </row>
    <row r="71" spans="1:13" ht="14.4" x14ac:dyDescent="0.3">
      <c r="A71" s="32"/>
      <c r="B71" s="35"/>
      <c r="C71"/>
      <c r="D71" s="36"/>
      <c r="E71"/>
      <c r="F71" s="7"/>
      <c r="G71" s="7"/>
      <c r="H71" s="41"/>
      <c r="I71" s="26"/>
      <c r="J71" s="6"/>
      <c r="K71" s="7"/>
      <c r="L71" s="6"/>
    </row>
    <row r="72" spans="1:13" ht="14.4" x14ac:dyDescent="0.3">
      <c r="A72" s="32"/>
      <c r="B72" s="35"/>
      <c r="C72"/>
      <c r="D72" s="36"/>
      <c r="E72"/>
      <c r="F72" s="43"/>
      <c r="G72" s="43"/>
      <c r="H72" s="41"/>
      <c r="I72" s="26"/>
      <c r="J72" s="6"/>
      <c r="K72" s="43"/>
      <c r="L72" s="6"/>
    </row>
    <row r="73" spans="1:13" ht="14.4" x14ac:dyDescent="0.3">
      <c r="A73" s="32"/>
      <c r="B73" s="35"/>
      <c r="C73"/>
      <c r="D73" s="36"/>
      <c r="E73"/>
      <c r="F73" s="43"/>
      <c r="G73" s="43"/>
      <c r="H73" s="41"/>
      <c r="I73" s="26"/>
      <c r="J73" s="6"/>
      <c r="K73" s="43"/>
      <c r="L73" s="6"/>
    </row>
  </sheetData>
  <sortState xmlns:xlrd2="http://schemas.microsoft.com/office/spreadsheetml/2017/richdata2" ref="A4:M64">
    <sortCondition ref="E4:E64"/>
  </sortState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Asian Inc</vt:lpstr>
    </vt:vector>
  </TitlesOfParts>
  <Company>Aberdeen Asset Management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leslie</dc:creator>
  <cp:lastModifiedBy>Laura Leslie</cp:lastModifiedBy>
  <cp:lastPrinted>2014-12-10T09:38:09Z</cp:lastPrinted>
  <dcterms:created xsi:type="dcterms:W3CDTF">2012-02-16T10:22:17Z</dcterms:created>
  <dcterms:modified xsi:type="dcterms:W3CDTF">2024-04-15T09:48:10Z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edb74c-5c9d-4922-8c2a-58c941882563_Enabled">
    <vt:lpwstr>true</vt:lpwstr>
  </property>
  <property fmtid="{D5CDD505-2E9C-101B-9397-08002B2CF9AE}" pid="5" name="MSIP_Label_daedb74c-5c9d-4922-8c2a-58c941882563_SetDate">
    <vt:lpwstr>2023-07-10T10:25:19Z</vt:lpwstr>
  </property>
  <property fmtid="{D5CDD505-2E9C-101B-9397-08002B2CF9AE}" pid="6" name="MSIP_Label_daedb74c-5c9d-4922-8c2a-58c941882563_Method">
    <vt:lpwstr>Privileged</vt:lpwstr>
  </property>
  <property fmtid="{D5CDD505-2E9C-101B-9397-08002B2CF9AE}" pid="7" name="MSIP_Label_daedb74c-5c9d-4922-8c2a-58c941882563_Name">
    <vt:lpwstr>Internal</vt:lpwstr>
  </property>
  <property fmtid="{D5CDD505-2E9C-101B-9397-08002B2CF9AE}" pid="8" name="MSIP_Label_daedb74c-5c9d-4922-8c2a-58c941882563_SiteId">
    <vt:lpwstr>27b2553d-4a89-4c74-88e1-d1d590624294</vt:lpwstr>
  </property>
  <property fmtid="{D5CDD505-2E9C-101B-9397-08002B2CF9AE}" pid="9" name="MSIP_Label_daedb74c-5c9d-4922-8c2a-58c941882563_ActionId">
    <vt:lpwstr>e4386f15-89c8-489d-ab91-69db0fba3b25</vt:lpwstr>
  </property>
  <property fmtid="{D5CDD505-2E9C-101B-9397-08002B2CF9AE}" pid="10" name="MSIP_Label_daedb74c-5c9d-4922-8c2a-58c941882563_ContentBits">
    <vt:lpwstr>0</vt:lpwstr>
  </property>
</Properties>
</file>